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cument/Desktop/"/>
    </mc:Choice>
  </mc:AlternateContent>
  <xr:revisionPtr revIDLastSave="0" documentId="13_ncr:1_{8D62F1FA-1AEC-3A4C-8838-C00485F99E95}" xr6:coauthVersionLast="47" xr6:coauthVersionMax="47" xr10:uidLastSave="{00000000-0000-0000-0000-000000000000}"/>
  <bookViews>
    <workbookView xWindow="1560" yWindow="580" windowWidth="27240" windowHeight="15260" xr2:uid="{E76293CE-A89F-004C-B71E-1E86F98C9535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0" i="1" s="1"/>
  <c r="L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  <c r="J20" i="1"/>
  <c r="H20" i="1"/>
  <c r="M20" i="1" l="1"/>
</calcChain>
</file>

<file path=xl/sharedStrings.xml><?xml version="1.0" encoding="utf-8"?>
<sst xmlns="http://schemas.openxmlformats.org/spreadsheetml/2006/main" count="372" uniqueCount="177">
  <si>
    <t>Date</t>
  </si>
  <si>
    <t>Time</t>
  </si>
  <si>
    <t>Time zone</t>
  </si>
  <si>
    <t>Name</t>
  </si>
  <si>
    <t>Type</t>
  </si>
  <si>
    <t>Status</t>
  </si>
  <si>
    <t>Currency</t>
  </si>
  <si>
    <t>Gross</t>
  </si>
  <si>
    <t>Fee</t>
  </si>
  <si>
    <t>Net</t>
  </si>
  <si>
    <t>From Email Address</t>
  </si>
  <si>
    <t>To Email Address</t>
  </si>
  <si>
    <t>Transaction ID</t>
  </si>
  <si>
    <t>Shipping Address</t>
  </si>
  <si>
    <t>Address Status</t>
  </si>
  <si>
    <t>Item Title</t>
  </si>
  <si>
    <t>Item ID</t>
  </si>
  <si>
    <t>Postage and Packaging Amount</t>
  </si>
  <si>
    <t>Insurance Amount</t>
  </si>
  <si>
    <t>VAT</t>
  </si>
  <si>
    <t>Option 1 Name</t>
  </si>
  <si>
    <t>Option 1 Value</t>
  </si>
  <si>
    <t>Option 2 Name</t>
  </si>
  <si>
    <t>Option 2 Value</t>
  </si>
  <si>
    <t>Reference Txn ID</t>
  </si>
  <si>
    <t>Invoice Number</t>
  </si>
  <si>
    <t>Custom Number</t>
  </si>
  <si>
    <t>Quantity</t>
  </si>
  <si>
    <t>Receipt ID</t>
  </si>
  <si>
    <t>Balance</t>
  </si>
  <si>
    <t>Address Line 1</t>
  </si>
  <si>
    <t>Address Line 2/District/Neighbourhood</t>
  </si>
  <si>
    <t>Town/City</t>
  </si>
  <si>
    <t>County</t>
  </si>
  <si>
    <t>Postcode</t>
  </si>
  <si>
    <t>Country</t>
  </si>
  <si>
    <t>Contact Phone Number</t>
  </si>
  <si>
    <t>Subject</t>
  </si>
  <si>
    <t>Note</t>
  </si>
  <si>
    <t>Country Code</t>
  </si>
  <si>
    <t>Balance Impact</t>
  </si>
  <si>
    <t>BST</t>
  </si>
  <si>
    <t>Raquel Rasha</t>
  </si>
  <si>
    <t>Express Checkout Payment</t>
  </si>
  <si>
    <t>Completed</t>
  </si>
  <si>
    <t>USD</t>
  </si>
  <si>
    <t>mcneal.raquel@yahoo.com</t>
  </si>
  <si>
    <t>info@appsilon.co.uk</t>
  </si>
  <si>
    <t>2VD87048RP065991Y</t>
  </si>
  <si>
    <t>Raquel, Mcneal, 313 Behlmann Meadows way, Florissant, MO, 63034, United States</t>
  </si>
  <si>
    <t>Confirmed</t>
  </si>
  <si>
    <t>20,000 Coins(1F796CAC-C3EA-467B-80BF-C8DC7A4F774D)</t>
  </si>
  <si>
    <t>313 Behlmann Meadows way</t>
  </si>
  <si>
    <t>Florissant</t>
  </si>
  <si>
    <t>MO</t>
  </si>
  <si>
    <t>United States</t>
  </si>
  <si>
    <t>US</t>
  </si>
  <si>
    <t>Credit</t>
  </si>
  <si>
    <t>Lucia Grigore</t>
  </si>
  <si>
    <t>elucia.grigore@gmail.com</t>
  </si>
  <si>
    <t>7P875403EK228441U</t>
  </si>
  <si>
    <t>Lucia, Grigore, 72 Gamble Avenue, Toronto, ON, M4K2H1, Canada</t>
  </si>
  <si>
    <t>500 Coins(92623125-7136-425A-B1DD-ECB31EB987D6)</t>
  </si>
  <si>
    <t>72 Gamble Avenue</t>
  </si>
  <si>
    <t>Toronto</t>
  </si>
  <si>
    <t>ON</t>
  </si>
  <si>
    <t>M4K2H1</t>
  </si>
  <si>
    <t>Canada</t>
  </si>
  <si>
    <t>CA</t>
  </si>
  <si>
    <t>Kelly Sites</t>
  </si>
  <si>
    <t>kelly.sites@gmail.com</t>
  </si>
  <si>
    <t>8DS66178S5760771F</t>
  </si>
  <si>
    <t>Kelly Sites, 7750 S Country Aire Ln, Columbia, MO, 65203, United States</t>
  </si>
  <si>
    <t>3,000 Coins(86B36371-8B74-4A71-8735-5174BC96AFB3)</t>
  </si>
  <si>
    <t>7750 S Country Aire Ln</t>
  </si>
  <si>
    <t>Columbia</t>
  </si>
  <si>
    <t>4XN26576BU401674H</t>
  </si>
  <si>
    <t>Hayley Holliman</t>
  </si>
  <si>
    <t>hayjholli@gmail.com</t>
  </si>
  <si>
    <t>95299423E6468512D</t>
  </si>
  <si>
    <t>Hayley, Holliman, 1499 West 3500 North, Pleasant Grove, UT, 84062, United States</t>
  </si>
  <si>
    <t>1,000 Coins(361D4D19-63D8-4660-92C8-DBF9B09CE0DF)</t>
  </si>
  <si>
    <t>1499 West 3500 North</t>
  </si>
  <si>
    <t>Pleasant Grove</t>
  </si>
  <si>
    <t>UT</t>
  </si>
  <si>
    <t>crystal Brunet</t>
  </si>
  <si>
    <t>cdleepe@icloud.com</t>
  </si>
  <si>
    <t>2FF70200N67454308</t>
  </si>
  <si>
    <t>crystal, Brunet, 2712 County Road 223, Cullman, AL, 35057, United States</t>
  </si>
  <si>
    <t>3,000 Coins(476E11C2-0DDB-42AC-8E24-FB87A29825CD)</t>
  </si>
  <si>
    <t>2712 County Road 223</t>
  </si>
  <si>
    <t>Cullman</t>
  </si>
  <si>
    <t>AL</t>
  </si>
  <si>
    <t>0N410711HY536122H</t>
  </si>
  <si>
    <t>500 Coins(476E11C2-0DDB-42AC-8E24-FB87A29825CD)</t>
  </si>
  <si>
    <t>1SW929792J261784H</t>
  </si>
  <si>
    <t>1,000 Coins(476E11C2-0DDB-42AC-8E24-FB87A29825CD)</t>
  </si>
  <si>
    <t>Tylar-Rose Peeti</t>
  </si>
  <si>
    <t>tylar-rose_peeti97@hotmail.com</t>
  </si>
  <si>
    <t>33X55638MV558125U</t>
  </si>
  <si>
    <t>Tylar-Rose Peeti, 2/22 Garfield road, woodridge, Brisbane, Queensland, 4114, Australia</t>
  </si>
  <si>
    <t>10,000 Coins(85723304-60F7-4BA6-9EA7-D07FBBC2F3EB)</t>
  </si>
  <si>
    <t>2/22 Garfield road, woodridge</t>
  </si>
  <si>
    <t>Brisbane</t>
  </si>
  <si>
    <t>Queensland</t>
  </si>
  <si>
    <t>Australia</t>
  </si>
  <si>
    <t>AU</t>
  </si>
  <si>
    <t>Magdalena Henriquez</t>
  </si>
  <si>
    <t>henriquezmagdalenah@gmail.com</t>
  </si>
  <si>
    <t>5PA0160646069282M</t>
  </si>
  <si>
    <t>Magdalena, Henriquez, 5428 Baldwin Ave, Temple City, CA, 91780, United States</t>
  </si>
  <si>
    <t>500 Coins(0B5CD438-6F1F-44DB-AA97-28B4542B98E0)</t>
  </si>
  <si>
    <t>5428 Baldwin Ave</t>
  </si>
  <si>
    <t>Temple City</t>
  </si>
  <si>
    <t>Jonathan Smith Jr</t>
  </si>
  <si>
    <t>ijon040992@yahoo.com</t>
  </si>
  <si>
    <t>6WP19603SF915325X</t>
  </si>
  <si>
    <t>Jonathan Smith Jr, 1270 Spring St NW, Unit 528, Atlanta, GA, 30309, United States</t>
  </si>
  <si>
    <t>10,000 Coins(68438BA9-8285-4E76-8BE1-BB8C8CAF3D0F)</t>
  </si>
  <si>
    <t>1270 Spring St NW</t>
  </si>
  <si>
    <t>Unit 528</t>
  </si>
  <si>
    <t>Atlanta</t>
  </si>
  <si>
    <t>GA</t>
  </si>
  <si>
    <t>1BL02713BR564140M</t>
  </si>
  <si>
    <t>Jordan Castleberry</t>
  </si>
  <si>
    <t>castleberryiii@icloud.com</t>
  </si>
  <si>
    <t>6BM50803YH2685805</t>
  </si>
  <si>
    <t>Jordan, Castleberry, 9726 Kingston Tr, Olmsted Twp, OH, 44138, United States</t>
  </si>
  <si>
    <t>3,000 Coins(E529AAE4-F380-4DDA-ADF2-6FFF89B24FF9)</t>
  </si>
  <si>
    <t>9726 Kingston Tr</t>
  </si>
  <si>
    <t>Olmsted Twp</t>
  </si>
  <si>
    <t>OH</t>
  </si>
  <si>
    <t>Hannah Oliver</t>
  </si>
  <si>
    <t>hannaholiver100@gmail.com</t>
  </si>
  <si>
    <t>0DU30232HL505712S</t>
  </si>
  <si>
    <t>Hannah, Oliver, 5 Earl Drive, Cape May, NJ, 08204, United States</t>
  </si>
  <si>
    <t>500 Coins(F0F4403D-A7F5-451D-9DA7-C58AB5489888)</t>
  </si>
  <si>
    <t>5 Earl Drive</t>
  </si>
  <si>
    <t>Cape May</t>
  </si>
  <si>
    <t>NJ</t>
  </si>
  <si>
    <t>Katie Gamber</t>
  </si>
  <si>
    <t>katiegamber@yahoo.com</t>
  </si>
  <si>
    <t>50R683351G702571P</t>
  </si>
  <si>
    <t>Katie, Gamber, 3621 Greenville Loop Road, Wake Forest, NC, 27587, United States</t>
  </si>
  <si>
    <t>1,000 Coins(C163A96F-B32C-4998-B198-FD42765FD0F1)</t>
  </si>
  <si>
    <t>3621 Greenville Loop Road</t>
  </si>
  <si>
    <t>Wake Forest</t>
  </si>
  <si>
    <t>NC</t>
  </si>
  <si>
    <t>Mary Anna McGinty</t>
  </si>
  <si>
    <t>mamcginty10@gmail.com</t>
  </si>
  <si>
    <t>89X16140YN899682L</t>
  </si>
  <si>
    <t>Mary McGinty, 2311 Norwood Ave, Savannah, US-GA, 31406, United States</t>
  </si>
  <si>
    <t>1,000 Coins(80668CF0-2DD1-4F0E-83EB-EE19C06C1CD1)</t>
  </si>
  <si>
    <t>2311 Norwood Ave</t>
  </si>
  <si>
    <t>Savannah</t>
  </si>
  <si>
    <t>US-GA</t>
  </si>
  <si>
    <t>Abigail Santiago</t>
  </si>
  <si>
    <t>abigaildejesussantiago@gmail.com</t>
  </si>
  <si>
    <t>5KP941405S9228944</t>
  </si>
  <si>
    <t>Abigail Santiago, 938 Ilaya St.,  (Security Bank), Barangay 7, Tondo, Manila, METRO MANILA, 1012, Philippines</t>
  </si>
  <si>
    <t>100,000 Coins(7A176EA5-B666-4B9E-B7CD-7B44740F1DB8)</t>
  </si>
  <si>
    <t>938 Ilaya St.,  (Security Bank)</t>
  </si>
  <si>
    <t>Barangay 7</t>
  </si>
  <si>
    <t>Tondo, Manila</t>
  </si>
  <si>
    <t>METRO MANILA</t>
  </si>
  <si>
    <t>Philippines</t>
  </si>
  <si>
    <t>PH</t>
  </si>
  <si>
    <t>Stephanie Pasek</t>
  </si>
  <si>
    <t>sprinkles171@gmail.com</t>
  </si>
  <si>
    <t>9NC92002TB4121036</t>
  </si>
  <si>
    <t>Stephanie, Pasek, 8 center dr, North Lima, OH, 44452, United States</t>
  </si>
  <si>
    <t>500 Coins(0C5EE237-9F5C-4431-8501-304E27029BBB)</t>
  </si>
  <si>
    <t>8 center dr</t>
  </si>
  <si>
    <t>North Lima</t>
  </si>
  <si>
    <t>Rate</t>
  </si>
  <si>
    <t>Converted Fee</t>
  </si>
  <si>
    <t>Net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</si>
</sst>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£&quot;#,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11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2B9-86E7-EF41-8432-E9B8126E8C3B}">
  <dimension ref="A1:AR20"/>
  <sheetViews>
    <sheetView tabSelected="1" topLeftCell="B1" workbookViewId="0">
      <selection activeCell="Q19" sqref="Q19"/>
    </sheetView>
  </sheetViews>
  <sheetFormatPr baseColWidth="10" defaultRowHeight="16" x14ac:dyDescent="0.2"/>
  <cols>
    <col min="4" max="4" width="19.1640625" bestFit="1" customWidth="1"/>
    <col min="5" max="5" width="23.1640625" bestFit="1" customWidth="1"/>
    <col min="13" max="13" width="10.83203125" style="4"/>
    <col min="16" max="16" width="19.5" bestFit="1" customWidth="1"/>
    <col min="17" max="17" width="94" bestFit="1" customWidth="1"/>
    <col min="32" max="32" width="12.1640625" bestFit="1" customWidth="1"/>
    <col min="36" max="36" width="13.5" bestFit="1" customWidth="1"/>
  </cols>
  <sheetData>
    <row r="1" spans="1:4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174</v>
      </c>
      <c r="L1" t="s">
        <v>176</v>
      </c>
      <c r="M1" s="4" t="s">
        <v>175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</row>
    <row r="2" spans="1:44" x14ac:dyDescent="0.2">
      <c r="A2" s="1">
        <v>44475</v>
      </c>
      <c r="B2" s="2">
        <v>0.84581018518518514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>
        <v>29.99</v>
      </c>
      <c r="I2">
        <v>-1.77</v>
      </c>
      <c r="J2">
        <v>28.22</v>
      </c>
      <c r="K2">
        <v>0.70699999999999996</v>
      </c>
      <c r="L2" s="4">
        <f>J2*K2</f>
        <v>19.951539999999998</v>
      </c>
      <c r="M2" s="4">
        <f>H2*K2</f>
        <v>21.202929999999999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U2">
        <v>0</v>
      </c>
      <c r="W2">
        <v>0</v>
      </c>
      <c r="AE2">
        <v>1</v>
      </c>
      <c r="AG2">
        <v>28.22</v>
      </c>
      <c r="AH2" t="s">
        <v>52</v>
      </c>
      <c r="AJ2" t="s">
        <v>53</v>
      </c>
      <c r="AK2" t="s">
        <v>54</v>
      </c>
      <c r="AL2">
        <v>63034</v>
      </c>
      <c r="AM2" t="s">
        <v>55</v>
      </c>
      <c r="AN2">
        <v>3147376883</v>
      </c>
      <c r="AO2" t="s">
        <v>51</v>
      </c>
      <c r="AQ2" t="s">
        <v>56</v>
      </c>
      <c r="AR2" t="s">
        <v>57</v>
      </c>
    </row>
    <row r="3" spans="1:44" x14ac:dyDescent="0.2">
      <c r="A3" s="1">
        <v>44476</v>
      </c>
      <c r="B3" s="2">
        <v>0.8102893518518518</v>
      </c>
      <c r="C3" t="s">
        <v>41</v>
      </c>
      <c r="D3" t="s">
        <v>58</v>
      </c>
      <c r="E3" t="s">
        <v>43</v>
      </c>
      <c r="F3" t="s">
        <v>44</v>
      </c>
      <c r="G3" t="s">
        <v>45</v>
      </c>
      <c r="H3">
        <v>2.99</v>
      </c>
      <c r="I3">
        <v>-0.45</v>
      </c>
      <c r="J3">
        <v>2.54</v>
      </c>
      <c r="K3">
        <v>0.70699999999999996</v>
      </c>
      <c r="L3" s="4">
        <f t="shared" ref="L3:L20" si="0">J3*K3</f>
        <v>1.7957799999999999</v>
      </c>
      <c r="M3" s="4">
        <f t="shared" ref="L3:M19" si="1">H3*K3</f>
        <v>2.1139299999999999</v>
      </c>
      <c r="N3" t="s">
        <v>59</v>
      </c>
      <c r="O3" t="s">
        <v>47</v>
      </c>
      <c r="P3" t="s">
        <v>60</v>
      </c>
      <c r="Q3" t="s">
        <v>61</v>
      </c>
      <c r="R3" t="s">
        <v>50</v>
      </c>
      <c r="S3" t="s">
        <v>62</v>
      </c>
      <c r="U3">
        <v>0</v>
      </c>
      <c r="W3">
        <v>0</v>
      </c>
      <c r="AE3">
        <v>1</v>
      </c>
      <c r="AG3">
        <v>2.54</v>
      </c>
      <c r="AH3" t="s">
        <v>63</v>
      </c>
      <c r="AJ3" t="s">
        <v>64</v>
      </c>
      <c r="AK3" t="s">
        <v>65</v>
      </c>
      <c r="AL3" t="s">
        <v>66</v>
      </c>
      <c r="AM3" t="s">
        <v>67</v>
      </c>
      <c r="AN3">
        <v>4169514527</v>
      </c>
      <c r="AO3" t="s">
        <v>62</v>
      </c>
      <c r="AQ3" t="s">
        <v>68</v>
      </c>
      <c r="AR3" t="s">
        <v>57</v>
      </c>
    </row>
    <row r="4" spans="1:44" x14ac:dyDescent="0.2">
      <c r="A4" s="1">
        <v>44476</v>
      </c>
      <c r="B4" s="2">
        <v>0.83212962962962955</v>
      </c>
      <c r="C4" t="s">
        <v>41</v>
      </c>
      <c r="D4" t="s">
        <v>69</v>
      </c>
      <c r="E4" t="s">
        <v>43</v>
      </c>
      <c r="F4" t="s">
        <v>44</v>
      </c>
      <c r="G4" t="s">
        <v>45</v>
      </c>
      <c r="H4">
        <v>9.99</v>
      </c>
      <c r="I4">
        <v>-0.79</v>
      </c>
      <c r="J4">
        <v>9.1999999999999993</v>
      </c>
      <c r="K4">
        <v>0.70699999999999996</v>
      </c>
      <c r="L4" s="4">
        <f t="shared" si="0"/>
        <v>6.5043999999999995</v>
      </c>
      <c r="M4" s="4">
        <f t="shared" si="1"/>
        <v>7.0629299999999997</v>
      </c>
      <c r="N4" t="s">
        <v>70</v>
      </c>
      <c r="O4" t="s">
        <v>47</v>
      </c>
      <c r="P4" t="s">
        <v>71</v>
      </c>
      <c r="Q4" t="s">
        <v>72</v>
      </c>
      <c r="R4" t="s">
        <v>50</v>
      </c>
      <c r="S4" t="s">
        <v>73</v>
      </c>
      <c r="U4">
        <v>0</v>
      </c>
      <c r="W4">
        <v>0</v>
      </c>
      <c r="AE4">
        <v>1</v>
      </c>
      <c r="AG4">
        <v>9.1999999999999993</v>
      </c>
      <c r="AH4" t="s">
        <v>74</v>
      </c>
      <c r="AJ4" t="s">
        <v>75</v>
      </c>
      <c r="AK4" t="s">
        <v>54</v>
      </c>
      <c r="AL4">
        <v>65203</v>
      </c>
      <c r="AM4" t="s">
        <v>55</v>
      </c>
      <c r="AN4">
        <v>5736399556</v>
      </c>
      <c r="AO4" t="s">
        <v>73</v>
      </c>
      <c r="AQ4" t="s">
        <v>56</v>
      </c>
      <c r="AR4" t="s">
        <v>57</v>
      </c>
    </row>
    <row r="5" spans="1:44" x14ac:dyDescent="0.2">
      <c r="A5" s="1">
        <v>44476</v>
      </c>
      <c r="B5" s="2">
        <v>0.84098379629629638</v>
      </c>
      <c r="C5" t="s">
        <v>41</v>
      </c>
      <c r="D5" t="s">
        <v>69</v>
      </c>
      <c r="E5" t="s">
        <v>43</v>
      </c>
      <c r="F5" t="s">
        <v>44</v>
      </c>
      <c r="G5" t="s">
        <v>45</v>
      </c>
      <c r="H5">
        <v>9.99</v>
      </c>
      <c r="I5">
        <v>-0.79</v>
      </c>
      <c r="J5">
        <v>9.1999999999999993</v>
      </c>
      <c r="K5">
        <v>0.70699999999999996</v>
      </c>
      <c r="L5" s="4">
        <f t="shared" si="0"/>
        <v>6.5043999999999995</v>
      </c>
      <c r="M5" s="4">
        <f t="shared" si="1"/>
        <v>7.0629299999999997</v>
      </c>
      <c r="N5" t="s">
        <v>70</v>
      </c>
      <c r="O5" t="s">
        <v>47</v>
      </c>
      <c r="P5" t="s">
        <v>76</v>
      </c>
      <c r="Q5" t="s">
        <v>72</v>
      </c>
      <c r="R5" t="s">
        <v>50</v>
      </c>
      <c r="S5" t="s">
        <v>73</v>
      </c>
      <c r="U5">
        <v>0</v>
      </c>
      <c r="W5">
        <v>0</v>
      </c>
      <c r="AE5">
        <v>1</v>
      </c>
      <c r="AG5">
        <v>9.1999999999999993</v>
      </c>
      <c r="AH5" t="s">
        <v>74</v>
      </c>
      <c r="AJ5" t="s">
        <v>75</v>
      </c>
      <c r="AK5" t="s">
        <v>54</v>
      </c>
      <c r="AL5">
        <v>65203</v>
      </c>
      <c r="AM5" t="s">
        <v>55</v>
      </c>
      <c r="AN5">
        <v>5736399556</v>
      </c>
      <c r="AO5" t="s">
        <v>73</v>
      </c>
      <c r="AQ5" t="s">
        <v>56</v>
      </c>
      <c r="AR5" t="s">
        <v>57</v>
      </c>
    </row>
    <row r="6" spans="1:44" x14ac:dyDescent="0.2">
      <c r="A6" s="1">
        <v>44477</v>
      </c>
      <c r="B6" s="2">
        <v>0.70307870370370373</v>
      </c>
      <c r="C6" t="s">
        <v>41</v>
      </c>
      <c r="D6" t="s">
        <v>77</v>
      </c>
      <c r="E6" t="s">
        <v>43</v>
      </c>
      <c r="F6" t="s">
        <v>44</v>
      </c>
      <c r="G6" t="s">
        <v>45</v>
      </c>
      <c r="H6">
        <v>4.99</v>
      </c>
      <c r="I6">
        <v>-0.54</v>
      </c>
      <c r="J6">
        <v>4.45</v>
      </c>
      <c r="K6">
        <v>0.70699999999999996</v>
      </c>
      <c r="L6" s="4">
        <f t="shared" si="0"/>
        <v>3.14615</v>
      </c>
      <c r="M6" s="4">
        <f t="shared" si="1"/>
        <v>3.52793</v>
      </c>
      <c r="N6" t="s">
        <v>78</v>
      </c>
      <c r="O6" t="s">
        <v>47</v>
      </c>
      <c r="P6" s="3" t="s">
        <v>79</v>
      </c>
      <c r="Q6" t="s">
        <v>80</v>
      </c>
      <c r="R6" t="s">
        <v>50</v>
      </c>
      <c r="S6" t="s">
        <v>81</v>
      </c>
      <c r="U6">
        <v>0</v>
      </c>
      <c r="W6">
        <v>0</v>
      </c>
      <c r="AE6">
        <v>1</v>
      </c>
      <c r="AG6">
        <v>4.45</v>
      </c>
      <c r="AH6" t="s">
        <v>82</v>
      </c>
      <c r="AJ6" t="s">
        <v>83</v>
      </c>
      <c r="AK6" t="s">
        <v>84</v>
      </c>
      <c r="AL6">
        <v>84062</v>
      </c>
      <c r="AM6" t="s">
        <v>55</v>
      </c>
      <c r="AN6">
        <v>8019212827</v>
      </c>
      <c r="AO6" t="s">
        <v>81</v>
      </c>
      <c r="AQ6" t="s">
        <v>56</v>
      </c>
      <c r="AR6" t="s">
        <v>57</v>
      </c>
    </row>
    <row r="7" spans="1:44" x14ac:dyDescent="0.2">
      <c r="A7" s="1">
        <v>44477</v>
      </c>
      <c r="B7" s="2">
        <v>0.76105324074074077</v>
      </c>
      <c r="C7" t="s">
        <v>41</v>
      </c>
      <c r="D7" t="s">
        <v>85</v>
      </c>
      <c r="E7" t="s">
        <v>43</v>
      </c>
      <c r="F7" t="s">
        <v>44</v>
      </c>
      <c r="G7" t="s">
        <v>45</v>
      </c>
      <c r="H7">
        <v>9.99</v>
      </c>
      <c r="I7">
        <v>-0.79</v>
      </c>
      <c r="J7">
        <v>9.1999999999999993</v>
      </c>
      <c r="K7">
        <v>0.70699999999999996</v>
      </c>
      <c r="L7" s="4">
        <f t="shared" si="0"/>
        <v>6.5043999999999995</v>
      </c>
      <c r="M7" s="4">
        <f t="shared" si="1"/>
        <v>7.0629299999999997</v>
      </c>
      <c r="N7" t="s">
        <v>86</v>
      </c>
      <c r="O7" t="s">
        <v>47</v>
      </c>
      <c r="P7" t="s">
        <v>87</v>
      </c>
      <c r="Q7" t="s">
        <v>88</v>
      </c>
      <c r="R7" t="s">
        <v>50</v>
      </c>
      <c r="S7" t="s">
        <v>89</v>
      </c>
      <c r="U7">
        <v>0</v>
      </c>
      <c r="W7">
        <v>0</v>
      </c>
      <c r="AE7">
        <v>1</v>
      </c>
      <c r="AG7">
        <v>9.1999999999999993</v>
      </c>
      <c r="AH7" t="s">
        <v>90</v>
      </c>
      <c r="AJ7" t="s">
        <v>91</v>
      </c>
      <c r="AK7" t="s">
        <v>92</v>
      </c>
      <c r="AL7">
        <v>35057</v>
      </c>
      <c r="AM7" t="s">
        <v>55</v>
      </c>
      <c r="AN7">
        <v>2057324074</v>
      </c>
      <c r="AO7" t="s">
        <v>89</v>
      </c>
      <c r="AQ7" t="s">
        <v>56</v>
      </c>
      <c r="AR7" t="s">
        <v>57</v>
      </c>
    </row>
    <row r="8" spans="1:44" x14ac:dyDescent="0.2">
      <c r="A8" s="1">
        <v>44477</v>
      </c>
      <c r="B8" s="2">
        <v>0.781712962962963</v>
      </c>
      <c r="C8" t="s">
        <v>41</v>
      </c>
      <c r="D8" t="s">
        <v>85</v>
      </c>
      <c r="E8" t="s">
        <v>43</v>
      </c>
      <c r="F8" t="s">
        <v>44</v>
      </c>
      <c r="G8" t="s">
        <v>45</v>
      </c>
      <c r="H8">
        <v>2.99</v>
      </c>
      <c r="I8">
        <v>-0.45</v>
      </c>
      <c r="J8">
        <v>2.54</v>
      </c>
      <c r="K8">
        <v>0.70699999999999996</v>
      </c>
      <c r="L8" s="4">
        <f t="shared" si="0"/>
        <v>1.7957799999999999</v>
      </c>
      <c r="M8" s="4">
        <f t="shared" si="1"/>
        <v>2.1139299999999999</v>
      </c>
      <c r="N8" t="s">
        <v>86</v>
      </c>
      <c r="O8" t="s">
        <v>47</v>
      </c>
      <c r="P8" t="s">
        <v>93</v>
      </c>
      <c r="Q8" t="s">
        <v>88</v>
      </c>
      <c r="R8" t="s">
        <v>50</v>
      </c>
      <c r="S8" t="s">
        <v>94</v>
      </c>
      <c r="U8">
        <v>0</v>
      </c>
      <c r="W8">
        <v>0</v>
      </c>
      <c r="AE8">
        <v>1</v>
      </c>
      <c r="AG8">
        <v>2.54</v>
      </c>
      <c r="AH8" t="s">
        <v>90</v>
      </c>
      <c r="AJ8" t="s">
        <v>91</v>
      </c>
      <c r="AK8" t="s">
        <v>92</v>
      </c>
      <c r="AL8">
        <v>35057</v>
      </c>
      <c r="AM8" t="s">
        <v>55</v>
      </c>
      <c r="AN8">
        <v>2057324074</v>
      </c>
      <c r="AO8" t="s">
        <v>94</v>
      </c>
      <c r="AQ8" t="s">
        <v>56</v>
      </c>
      <c r="AR8" t="s">
        <v>57</v>
      </c>
    </row>
    <row r="9" spans="1:44" x14ac:dyDescent="0.2">
      <c r="A9" s="1">
        <v>44478</v>
      </c>
      <c r="B9" s="2">
        <v>0.12128472222222221</v>
      </c>
      <c r="C9" t="s">
        <v>41</v>
      </c>
      <c r="D9" t="s">
        <v>85</v>
      </c>
      <c r="E9" t="s">
        <v>43</v>
      </c>
      <c r="F9" t="s">
        <v>44</v>
      </c>
      <c r="G9" t="s">
        <v>45</v>
      </c>
      <c r="H9">
        <v>4.99</v>
      </c>
      <c r="I9">
        <v>-0.54</v>
      </c>
      <c r="J9">
        <v>4.45</v>
      </c>
      <c r="K9">
        <v>0.70699999999999996</v>
      </c>
      <c r="L9" s="4">
        <f t="shared" si="0"/>
        <v>3.14615</v>
      </c>
      <c r="M9" s="4">
        <f t="shared" si="1"/>
        <v>3.52793</v>
      </c>
      <c r="N9" t="s">
        <v>86</v>
      </c>
      <c r="O9" t="s">
        <v>47</v>
      </c>
      <c r="P9" t="s">
        <v>95</v>
      </c>
      <c r="Q9" t="s">
        <v>88</v>
      </c>
      <c r="R9" t="s">
        <v>50</v>
      </c>
      <c r="S9" t="s">
        <v>96</v>
      </c>
      <c r="U9">
        <v>0</v>
      </c>
      <c r="W9">
        <v>0</v>
      </c>
      <c r="AE9">
        <v>1</v>
      </c>
      <c r="AG9">
        <v>4.45</v>
      </c>
      <c r="AH9" t="s">
        <v>90</v>
      </c>
      <c r="AJ9" t="s">
        <v>91</v>
      </c>
      <c r="AK9" t="s">
        <v>92</v>
      </c>
      <c r="AL9">
        <v>35057</v>
      </c>
      <c r="AM9" t="s">
        <v>55</v>
      </c>
      <c r="AN9">
        <v>2057324074</v>
      </c>
      <c r="AO9" t="s">
        <v>96</v>
      </c>
      <c r="AQ9" t="s">
        <v>56</v>
      </c>
      <c r="AR9" t="s">
        <v>57</v>
      </c>
    </row>
    <row r="10" spans="1:44" x14ac:dyDescent="0.2">
      <c r="A10" s="1">
        <v>44479</v>
      </c>
      <c r="B10" s="2">
        <v>0.54784722222222226</v>
      </c>
      <c r="C10" t="s">
        <v>41</v>
      </c>
      <c r="D10" t="s">
        <v>97</v>
      </c>
      <c r="E10" t="s">
        <v>43</v>
      </c>
      <c r="F10" t="s">
        <v>44</v>
      </c>
      <c r="G10" t="s">
        <v>45</v>
      </c>
      <c r="H10">
        <v>19.989999999999998</v>
      </c>
      <c r="I10">
        <v>-1.28</v>
      </c>
      <c r="J10">
        <v>18.71</v>
      </c>
      <c r="K10">
        <v>0.70699999999999996</v>
      </c>
      <c r="L10" s="4">
        <f t="shared" si="0"/>
        <v>13.227969999999999</v>
      </c>
      <c r="M10" s="4">
        <f t="shared" si="1"/>
        <v>14.132929999999998</v>
      </c>
      <c r="N10" t="s">
        <v>98</v>
      </c>
      <c r="O10" t="s">
        <v>47</v>
      </c>
      <c r="P10" t="s">
        <v>99</v>
      </c>
      <c r="Q10" t="s">
        <v>100</v>
      </c>
      <c r="R10" t="s">
        <v>50</v>
      </c>
      <c r="S10" t="s">
        <v>101</v>
      </c>
      <c r="U10">
        <v>0</v>
      </c>
      <c r="W10">
        <v>0</v>
      </c>
      <c r="AE10">
        <v>1</v>
      </c>
      <c r="AG10">
        <v>114.69</v>
      </c>
      <c r="AH10" t="s">
        <v>102</v>
      </c>
      <c r="AJ10" t="s">
        <v>103</v>
      </c>
      <c r="AK10" t="s">
        <v>104</v>
      </c>
      <c r="AL10">
        <v>4114</v>
      </c>
      <c r="AM10" t="s">
        <v>105</v>
      </c>
      <c r="AN10">
        <v>451096514</v>
      </c>
      <c r="AO10" t="s">
        <v>101</v>
      </c>
      <c r="AQ10" t="s">
        <v>106</v>
      </c>
      <c r="AR10" t="s">
        <v>57</v>
      </c>
    </row>
    <row r="11" spans="1:44" x14ac:dyDescent="0.2">
      <c r="A11" s="1">
        <v>44480</v>
      </c>
      <c r="B11" s="2">
        <v>0.91927083333333337</v>
      </c>
      <c r="C11" t="s">
        <v>41</v>
      </c>
      <c r="D11" t="s">
        <v>107</v>
      </c>
      <c r="E11" t="s">
        <v>43</v>
      </c>
      <c r="F11" t="s">
        <v>44</v>
      </c>
      <c r="G11" t="s">
        <v>45</v>
      </c>
      <c r="H11">
        <v>2.99</v>
      </c>
      <c r="I11">
        <v>-0.45</v>
      </c>
      <c r="J11">
        <v>2.54</v>
      </c>
      <c r="K11">
        <v>0.70699999999999996</v>
      </c>
      <c r="L11" s="4">
        <f t="shared" si="0"/>
        <v>1.7957799999999999</v>
      </c>
      <c r="M11" s="4">
        <f t="shared" si="1"/>
        <v>2.1139299999999999</v>
      </c>
      <c r="N11" t="s">
        <v>108</v>
      </c>
      <c r="O11" t="s">
        <v>47</v>
      </c>
      <c r="P11" t="s">
        <v>109</v>
      </c>
      <c r="Q11" t="s">
        <v>110</v>
      </c>
      <c r="R11" t="s">
        <v>50</v>
      </c>
      <c r="S11" t="s">
        <v>111</v>
      </c>
      <c r="U11">
        <v>0</v>
      </c>
      <c r="W11">
        <v>0</v>
      </c>
      <c r="AE11">
        <v>1</v>
      </c>
      <c r="AG11">
        <v>98.52</v>
      </c>
      <c r="AH11" t="s">
        <v>112</v>
      </c>
      <c r="AJ11" t="s">
        <v>113</v>
      </c>
      <c r="AK11" t="s">
        <v>68</v>
      </c>
      <c r="AL11">
        <v>91780</v>
      </c>
      <c r="AM11" t="s">
        <v>55</v>
      </c>
      <c r="AN11">
        <v>3235588376</v>
      </c>
      <c r="AO11" t="s">
        <v>111</v>
      </c>
      <c r="AQ11" t="s">
        <v>56</v>
      </c>
      <c r="AR11" t="s">
        <v>57</v>
      </c>
    </row>
    <row r="12" spans="1:44" x14ac:dyDescent="0.2">
      <c r="A12" s="1">
        <v>44480</v>
      </c>
      <c r="B12" s="2">
        <v>0.99135416666666665</v>
      </c>
      <c r="C12" t="s">
        <v>41</v>
      </c>
      <c r="D12" t="s">
        <v>114</v>
      </c>
      <c r="E12" t="s">
        <v>43</v>
      </c>
      <c r="F12" t="s">
        <v>44</v>
      </c>
      <c r="G12" t="s">
        <v>45</v>
      </c>
      <c r="H12">
        <v>19.989999999999998</v>
      </c>
      <c r="I12">
        <v>-1.28</v>
      </c>
      <c r="J12">
        <v>18.71</v>
      </c>
      <c r="K12">
        <v>0.70699999999999996</v>
      </c>
      <c r="L12" s="4">
        <f t="shared" si="0"/>
        <v>13.227969999999999</v>
      </c>
      <c r="M12" s="4">
        <f t="shared" si="1"/>
        <v>14.132929999999998</v>
      </c>
      <c r="N12" t="s">
        <v>115</v>
      </c>
      <c r="O12" t="s">
        <v>47</v>
      </c>
      <c r="P12" t="s">
        <v>116</v>
      </c>
      <c r="Q12" t="s">
        <v>117</v>
      </c>
      <c r="R12" t="s">
        <v>50</v>
      </c>
      <c r="S12" t="s">
        <v>118</v>
      </c>
      <c r="U12">
        <v>0</v>
      </c>
      <c r="W12">
        <v>0</v>
      </c>
      <c r="AE12">
        <v>1</v>
      </c>
      <c r="AG12">
        <v>114.69</v>
      </c>
      <c r="AH12" t="s">
        <v>119</v>
      </c>
      <c r="AI12" t="s">
        <v>120</v>
      </c>
      <c r="AJ12" t="s">
        <v>121</v>
      </c>
      <c r="AK12" t="s">
        <v>122</v>
      </c>
      <c r="AL12">
        <v>30309</v>
      </c>
      <c r="AM12" t="s">
        <v>55</v>
      </c>
      <c r="AN12">
        <v>6785958737</v>
      </c>
      <c r="AO12" t="s">
        <v>118</v>
      </c>
      <c r="AQ12" t="s">
        <v>56</v>
      </c>
      <c r="AR12" t="s">
        <v>57</v>
      </c>
    </row>
    <row r="13" spans="1:44" x14ac:dyDescent="0.2">
      <c r="A13" s="1">
        <v>44480</v>
      </c>
      <c r="B13" s="2">
        <v>0.99189814814814825</v>
      </c>
      <c r="C13" t="s">
        <v>41</v>
      </c>
      <c r="D13" t="s">
        <v>114</v>
      </c>
      <c r="E13" t="s">
        <v>43</v>
      </c>
      <c r="F13" t="s">
        <v>44</v>
      </c>
      <c r="G13" t="s">
        <v>45</v>
      </c>
      <c r="H13">
        <v>19.989999999999998</v>
      </c>
      <c r="I13">
        <v>-1.28</v>
      </c>
      <c r="J13">
        <v>18.71</v>
      </c>
      <c r="K13">
        <v>0.70699999999999996</v>
      </c>
      <c r="L13" s="4">
        <f t="shared" si="0"/>
        <v>13.227969999999999</v>
      </c>
      <c r="M13" s="4">
        <f t="shared" si="1"/>
        <v>14.132929999999998</v>
      </c>
      <c r="N13" t="s">
        <v>115</v>
      </c>
      <c r="O13" t="s">
        <v>47</v>
      </c>
      <c r="P13" t="s">
        <v>123</v>
      </c>
      <c r="Q13" t="s">
        <v>117</v>
      </c>
      <c r="R13" t="s">
        <v>50</v>
      </c>
      <c r="S13" t="s">
        <v>118</v>
      </c>
      <c r="U13">
        <v>0</v>
      </c>
      <c r="W13">
        <v>0</v>
      </c>
      <c r="AE13">
        <v>1</v>
      </c>
      <c r="AG13">
        <v>114.69</v>
      </c>
      <c r="AH13" t="s">
        <v>119</v>
      </c>
      <c r="AI13" t="s">
        <v>120</v>
      </c>
      <c r="AJ13" t="s">
        <v>121</v>
      </c>
      <c r="AK13" t="s">
        <v>122</v>
      </c>
      <c r="AL13">
        <v>30309</v>
      </c>
      <c r="AM13" t="s">
        <v>55</v>
      </c>
      <c r="AN13">
        <v>6785958737</v>
      </c>
      <c r="AO13" t="s">
        <v>118</v>
      </c>
      <c r="AQ13" t="s">
        <v>56</v>
      </c>
      <c r="AR13" t="s">
        <v>57</v>
      </c>
    </row>
    <row r="14" spans="1:44" x14ac:dyDescent="0.2">
      <c r="A14" s="1">
        <v>44482</v>
      </c>
      <c r="B14" s="2">
        <v>0.28340277777777778</v>
      </c>
      <c r="C14" t="s">
        <v>41</v>
      </c>
      <c r="D14" t="s">
        <v>124</v>
      </c>
      <c r="E14" t="s">
        <v>43</v>
      </c>
      <c r="F14" t="s">
        <v>44</v>
      </c>
      <c r="G14" t="s">
        <v>45</v>
      </c>
      <c r="H14">
        <v>9.99</v>
      </c>
      <c r="I14">
        <v>-0.79</v>
      </c>
      <c r="J14">
        <v>9.1999999999999993</v>
      </c>
      <c r="K14">
        <v>0.70699999999999996</v>
      </c>
      <c r="L14" s="4">
        <f t="shared" si="0"/>
        <v>6.5043999999999995</v>
      </c>
      <c r="M14" s="4">
        <f t="shared" si="1"/>
        <v>7.0629299999999997</v>
      </c>
      <c r="N14" t="s">
        <v>125</v>
      </c>
      <c r="O14" t="s">
        <v>47</v>
      </c>
      <c r="P14" t="s">
        <v>126</v>
      </c>
      <c r="Q14" t="s">
        <v>127</v>
      </c>
      <c r="R14" t="s">
        <v>50</v>
      </c>
      <c r="S14" t="s">
        <v>128</v>
      </c>
      <c r="U14">
        <v>0</v>
      </c>
      <c r="W14">
        <v>0</v>
      </c>
      <c r="AE14">
        <v>1</v>
      </c>
      <c r="AG14">
        <v>105.18</v>
      </c>
      <c r="AH14" t="s">
        <v>129</v>
      </c>
      <c r="AJ14" t="s">
        <v>130</v>
      </c>
      <c r="AK14" t="s">
        <v>131</v>
      </c>
      <c r="AL14">
        <v>44138</v>
      </c>
      <c r="AM14" t="s">
        <v>55</v>
      </c>
      <c r="AN14">
        <v>2163700643</v>
      </c>
      <c r="AO14" t="s">
        <v>128</v>
      </c>
      <c r="AQ14" t="s">
        <v>56</v>
      </c>
      <c r="AR14" t="s">
        <v>57</v>
      </c>
    </row>
    <row r="15" spans="1:44" x14ac:dyDescent="0.2">
      <c r="A15" s="1">
        <v>44485</v>
      </c>
      <c r="B15" s="2">
        <v>0.61869212962962961</v>
      </c>
      <c r="C15" t="s">
        <v>41</v>
      </c>
      <c r="D15" t="s">
        <v>132</v>
      </c>
      <c r="E15" t="s">
        <v>43</v>
      </c>
      <c r="F15" t="s">
        <v>44</v>
      </c>
      <c r="G15" t="s">
        <v>45</v>
      </c>
      <c r="H15">
        <v>2.99</v>
      </c>
      <c r="I15">
        <v>-0.45</v>
      </c>
      <c r="J15">
        <v>2.54</v>
      </c>
      <c r="K15">
        <v>0.70699999999999996</v>
      </c>
      <c r="L15" s="4">
        <f t="shared" si="0"/>
        <v>1.7957799999999999</v>
      </c>
      <c r="M15" s="4">
        <f t="shared" si="1"/>
        <v>2.1139299999999999</v>
      </c>
      <c r="N15" t="s">
        <v>133</v>
      </c>
      <c r="O15" t="s">
        <v>47</v>
      </c>
      <c r="P15" t="s">
        <v>134</v>
      </c>
      <c r="Q15" t="s">
        <v>135</v>
      </c>
      <c r="R15" t="s">
        <v>50</v>
      </c>
      <c r="S15" t="s">
        <v>136</v>
      </c>
      <c r="U15">
        <v>0</v>
      </c>
      <c r="W15">
        <v>0</v>
      </c>
      <c r="AE15">
        <v>1</v>
      </c>
      <c r="AG15">
        <v>158.94</v>
      </c>
      <c r="AH15" t="s">
        <v>137</v>
      </c>
      <c r="AJ15" t="s">
        <v>138</v>
      </c>
      <c r="AK15" t="s">
        <v>139</v>
      </c>
      <c r="AL15">
        <v>8204</v>
      </c>
      <c r="AM15" t="s">
        <v>55</v>
      </c>
      <c r="AN15">
        <v>6094089507</v>
      </c>
      <c r="AO15" t="s">
        <v>136</v>
      </c>
      <c r="AQ15" t="s">
        <v>56</v>
      </c>
      <c r="AR15" t="s">
        <v>57</v>
      </c>
    </row>
    <row r="16" spans="1:44" x14ac:dyDescent="0.2">
      <c r="A16" s="1">
        <v>44485</v>
      </c>
      <c r="B16" s="2">
        <v>0.86211805555555554</v>
      </c>
      <c r="C16" t="s">
        <v>41</v>
      </c>
      <c r="D16" t="s">
        <v>140</v>
      </c>
      <c r="E16" t="s">
        <v>43</v>
      </c>
      <c r="F16" t="s">
        <v>44</v>
      </c>
      <c r="G16" t="s">
        <v>45</v>
      </c>
      <c r="H16">
        <v>4.99</v>
      </c>
      <c r="I16">
        <v>-0.54</v>
      </c>
      <c r="J16">
        <v>4.45</v>
      </c>
      <c r="K16">
        <v>0.70699999999999996</v>
      </c>
      <c r="L16" s="4">
        <f t="shared" si="0"/>
        <v>3.14615</v>
      </c>
      <c r="M16" s="4">
        <f t="shared" si="1"/>
        <v>3.52793</v>
      </c>
      <c r="N16" t="s">
        <v>141</v>
      </c>
      <c r="O16" t="s">
        <v>47</v>
      </c>
      <c r="P16" t="s">
        <v>142</v>
      </c>
      <c r="Q16" t="s">
        <v>143</v>
      </c>
      <c r="R16" t="s">
        <v>50</v>
      </c>
      <c r="S16" t="s">
        <v>144</v>
      </c>
      <c r="U16">
        <v>0</v>
      </c>
      <c r="W16">
        <v>0</v>
      </c>
      <c r="AE16">
        <v>1</v>
      </c>
      <c r="AG16">
        <v>160.85</v>
      </c>
      <c r="AH16" t="s">
        <v>145</v>
      </c>
      <c r="AJ16" t="s">
        <v>146</v>
      </c>
      <c r="AK16" t="s">
        <v>147</v>
      </c>
      <c r="AL16">
        <v>27587</v>
      </c>
      <c r="AM16" t="s">
        <v>55</v>
      </c>
      <c r="AN16">
        <v>9196052667</v>
      </c>
      <c r="AO16" t="s">
        <v>144</v>
      </c>
      <c r="AQ16" t="s">
        <v>56</v>
      </c>
      <c r="AR16" t="s">
        <v>57</v>
      </c>
    </row>
    <row r="17" spans="1:44" x14ac:dyDescent="0.2">
      <c r="A17" s="1">
        <v>44486</v>
      </c>
      <c r="B17" s="2">
        <v>0.57156249999999997</v>
      </c>
      <c r="C17" t="s">
        <v>41</v>
      </c>
      <c r="D17" t="s">
        <v>148</v>
      </c>
      <c r="E17" t="s">
        <v>43</v>
      </c>
      <c r="F17" t="s">
        <v>44</v>
      </c>
      <c r="G17" t="s">
        <v>45</v>
      </c>
      <c r="H17">
        <v>4.99</v>
      </c>
      <c r="I17">
        <v>-0.54</v>
      </c>
      <c r="J17">
        <v>4.45</v>
      </c>
      <c r="K17">
        <v>0.70699999999999996</v>
      </c>
      <c r="L17" s="4">
        <f t="shared" si="0"/>
        <v>3.14615</v>
      </c>
      <c r="M17" s="4">
        <f t="shared" si="1"/>
        <v>3.52793</v>
      </c>
      <c r="N17" t="s">
        <v>149</v>
      </c>
      <c r="O17" t="s">
        <v>47</v>
      </c>
      <c r="P17" t="s">
        <v>150</v>
      </c>
      <c r="Q17" t="s">
        <v>151</v>
      </c>
      <c r="R17" t="s">
        <v>50</v>
      </c>
      <c r="S17" t="s">
        <v>152</v>
      </c>
      <c r="U17">
        <v>0</v>
      </c>
      <c r="W17">
        <v>0</v>
      </c>
      <c r="AE17">
        <v>1</v>
      </c>
      <c r="AG17">
        <v>160.85</v>
      </c>
      <c r="AH17" t="s">
        <v>153</v>
      </c>
      <c r="AJ17" t="s">
        <v>154</v>
      </c>
      <c r="AK17" t="s">
        <v>155</v>
      </c>
      <c r="AL17">
        <v>31406</v>
      </c>
      <c r="AM17" t="s">
        <v>55</v>
      </c>
      <c r="AN17">
        <v>9126899539</v>
      </c>
      <c r="AO17" t="s">
        <v>152</v>
      </c>
      <c r="AQ17" t="s">
        <v>56</v>
      </c>
      <c r="AR17" t="s">
        <v>57</v>
      </c>
    </row>
    <row r="18" spans="1:44" x14ac:dyDescent="0.2">
      <c r="A18" s="1">
        <v>44487</v>
      </c>
      <c r="B18" s="2">
        <v>2.5636574074074072E-2</v>
      </c>
      <c r="C18" t="s">
        <v>41</v>
      </c>
      <c r="D18" t="s">
        <v>156</v>
      </c>
      <c r="E18" t="s">
        <v>43</v>
      </c>
      <c r="F18" t="s">
        <v>44</v>
      </c>
      <c r="G18" t="s">
        <v>45</v>
      </c>
      <c r="H18">
        <v>49.99</v>
      </c>
      <c r="I18">
        <v>-2.75</v>
      </c>
      <c r="J18">
        <v>47.24</v>
      </c>
      <c r="K18">
        <v>0.70699999999999996</v>
      </c>
      <c r="L18" s="4">
        <f t="shared" si="0"/>
        <v>33.398679999999999</v>
      </c>
      <c r="M18" s="4">
        <f t="shared" si="1"/>
        <v>35.342930000000003</v>
      </c>
      <c r="N18" t="s">
        <v>157</v>
      </c>
      <c r="O18" t="s">
        <v>47</v>
      </c>
      <c r="P18" t="s">
        <v>158</v>
      </c>
      <c r="Q18" t="s">
        <v>159</v>
      </c>
      <c r="R18" t="s">
        <v>50</v>
      </c>
      <c r="S18" t="s">
        <v>160</v>
      </c>
      <c r="U18">
        <v>0</v>
      </c>
      <c r="W18">
        <v>0</v>
      </c>
      <c r="AE18">
        <v>1</v>
      </c>
      <c r="AG18">
        <v>152.57</v>
      </c>
      <c r="AH18" t="s">
        <v>161</v>
      </c>
      <c r="AI18" t="s">
        <v>162</v>
      </c>
      <c r="AJ18" t="s">
        <v>163</v>
      </c>
      <c r="AK18" t="s">
        <v>164</v>
      </c>
      <c r="AL18">
        <v>1012</v>
      </c>
      <c r="AM18" t="s">
        <v>165</v>
      </c>
      <c r="AN18">
        <v>9171222698</v>
      </c>
      <c r="AO18" t="s">
        <v>160</v>
      </c>
      <c r="AQ18" t="s">
        <v>166</v>
      </c>
      <c r="AR18" t="s">
        <v>57</v>
      </c>
    </row>
    <row r="19" spans="1:44" x14ac:dyDescent="0.2">
      <c r="A19" s="1">
        <v>44487</v>
      </c>
      <c r="B19" s="2">
        <v>0.75974537037037038</v>
      </c>
      <c r="C19" t="s">
        <v>41</v>
      </c>
      <c r="D19" t="s">
        <v>167</v>
      </c>
      <c r="E19" t="s">
        <v>43</v>
      </c>
      <c r="F19" t="s">
        <v>44</v>
      </c>
      <c r="G19" t="s">
        <v>45</v>
      </c>
      <c r="H19">
        <v>2.99</v>
      </c>
      <c r="I19">
        <v>-0.4</v>
      </c>
      <c r="J19">
        <v>2.59</v>
      </c>
      <c r="K19">
        <v>0.70699999999999996</v>
      </c>
      <c r="L19" s="4">
        <f t="shared" si="0"/>
        <v>1.8311299999999997</v>
      </c>
      <c r="M19" s="4">
        <f t="shared" si="1"/>
        <v>2.1139299999999999</v>
      </c>
      <c r="N19" t="s">
        <v>168</v>
      </c>
      <c r="O19" t="s">
        <v>47</v>
      </c>
      <c r="P19" t="s">
        <v>169</v>
      </c>
      <c r="Q19" t="s">
        <v>170</v>
      </c>
      <c r="R19" t="s">
        <v>50</v>
      </c>
      <c r="S19" t="s">
        <v>171</v>
      </c>
      <c r="U19">
        <v>0</v>
      </c>
      <c r="W19">
        <v>0</v>
      </c>
      <c r="AE19">
        <v>1</v>
      </c>
      <c r="AF19">
        <v>4081613009244150</v>
      </c>
      <c r="AG19">
        <v>107.92</v>
      </c>
      <c r="AH19" t="s">
        <v>172</v>
      </c>
      <c r="AJ19" t="s">
        <v>173</v>
      </c>
      <c r="AK19" t="s">
        <v>131</v>
      </c>
      <c r="AL19">
        <v>44452</v>
      </c>
      <c r="AM19" t="s">
        <v>55</v>
      </c>
      <c r="AO19" t="s">
        <v>171</v>
      </c>
      <c r="AQ19" t="s">
        <v>56</v>
      </c>
      <c r="AR19" t="s">
        <v>57</v>
      </c>
    </row>
    <row r="20" spans="1:44" x14ac:dyDescent="0.2">
      <c r="H20">
        <f>SUM(H2:H19)</f>
        <v>214.82000000000002</v>
      </c>
      <c r="J20">
        <f>SUM(J2:J19)</f>
        <v>198.94</v>
      </c>
      <c r="L20">
        <f>SUM(L2:L19)</f>
        <v>140.65057999999999</v>
      </c>
      <c r="M20">
        <f>SUM(M2:M19)</f>
        <v>151.87773999999999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2022-03-21T14:12:43Z</dcterms:created>
  <dcterms:modified xsi:type="dcterms:W3CDTF">2022-03-21T15:13:46Z</dcterms:modified>
</cp:coreProperties>
</file>